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3grahild\Desktop\"/>
    </mc:Choice>
  </mc:AlternateContent>
  <bookViews>
    <workbookView xWindow="0" yWindow="0" windowWidth="20490" windowHeight="7755"/>
  </bookViews>
  <sheets>
    <sheet name="Ar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8" i="1" l="1"/>
  <c r="H58" i="1" l="1"/>
  <c r="I58" i="1"/>
  <c r="K58" i="1"/>
  <c r="L58" i="1"/>
  <c r="M58" i="1"/>
  <c r="N58" i="1"/>
  <c r="O58" i="1"/>
  <c r="P58" i="1"/>
  <c r="Q58" i="1"/>
  <c r="R58" i="1"/>
  <c r="E61" i="1" l="1"/>
  <c r="F58" i="1" l="1"/>
  <c r="E58" i="1"/>
  <c r="E62" i="1" s="1"/>
  <c r="J58" i="1"/>
  <c r="D58" i="1" l="1"/>
  <c r="D62" i="1" s="1"/>
</calcChain>
</file>

<file path=xl/sharedStrings.xml><?xml version="1.0" encoding="utf-8"?>
<sst xmlns="http://schemas.openxmlformats.org/spreadsheetml/2006/main" count="87" uniqueCount="55">
  <si>
    <t>Dato</t>
  </si>
  <si>
    <t>Bilagstekst</t>
  </si>
  <si>
    <t>Bilagsnr</t>
  </si>
  <si>
    <t xml:space="preserve">              Bank</t>
  </si>
  <si>
    <t>Overførsel NFF</t>
  </si>
  <si>
    <t>Gave</t>
  </si>
  <si>
    <t>Renter</t>
  </si>
  <si>
    <t>Møtegodtgjørelse</t>
  </si>
  <si>
    <t>Møteutgifter/kurs</t>
  </si>
  <si>
    <t>Revisor</t>
  </si>
  <si>
    <t>Porto/Gebyr/Årsavgift</t>
  </si>
  <si>
    <t>Org.kurs</t>
  </si>
  <si>
    <t>Grasrot</t>
  </si>
  <si>
    <t>Debet</t>
  </si>
  <si>
    <t>Kredit</t>
  </si>
  <si>
    <t xml:space="preserve">Debet </t>
  </si>
  <si>
    <t>Grasrotandel Norsk Tipping</t>
  </si>
  <si>
    <t>Org.nr: NO 893 891 692</t>
  </si>
  <si>
    <t>Styrehonorar Cecilie</t>
  </si>
  <si>
    <t>Styrehonorar Frøydis</t>
  </si>
  <si>
    <t>Styrehonorar Hilde</t>
  </si>
  <si>
    <t>Styrehonorar Anette</t>
  </si>
  <si>
    <t>Styrehonorar Sissel</t>
  </si>
  <si>
    <t xml:space="preserve">Medlemsaktivitet </t>
  </si>
  <si>
    <t>SUM</t>
  </si>
  <si>
    <t>Balanse</t>
  </si>
  <si>
    <t>Årsmøte</t>
  </si>
  <si>
    <t>Styrehonorar Aud Christin</t>
  </si>
  <si>
    <t>Norsk fosterhjemsforening</t>
  </si>
  <si>
    <t>Medlemskontigent</t>
  </si>
  <si>
    <t>kredit</t>
  </si>
  <si>
    <t>Pris nettbank bedrift</t>
  </si>
  <si>
    <t>Styrehonorar May-Britt</t>
  </si>
  <si>
    <t>Styrehonorar Katharina</t>
  </si>
  <si>
    <t>Styrehonorar Trine</t>
  </si>
  <si>
    <t>Styremøte-mat</t>
  </si>
  <si>
    <t>gave</t>
  </si>
  <si>
    <t>Sparebank1</t>
  </si>
  <si>
    <t>Familieaktivitet, Asdal</t>
  </si>
  <si>
    <t>Årsmøte - gave</t>
  </si>
  <si>
    <t>Reiseregning, Org.kurs</t>
  </si>
  <si>
    <t>Sommeravslutning, styret</t>
  </si>
  <si>
    <t>Årspris Visa</t>
  </si>
  <si>
    <t>pris nettbank bedrift</t>
  </si>
  <si>
    <t>utv. av styret</t>
  </si>
  <si>
    <t>Familieaktivitet, Bø</t>
  </si>
  <si>
    <t>tastatur til iPad</t>
  </si>
  <si>
    <t>reiseregning, Landsmøte</t>
  </si>
  <si>
    <t>reiseregning, Gautefall</t>
  </si>
  <si>
    <t xml:space="preserve">landsmøte, gave </t>
  </si>
  <si>
    <t>styremøte</t>
  </si>
  <si>
    <t>Juleavslutning, styret</t>
  </si>
  <si>
    <t>Kreditrenter</t>
  </si>
  <si>
    <t>saldo pr. 01.01.2019</t>
  </si>
  <si>
    <t>saldo pr. 31.12.2019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</si>
</sst>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 applyAlignment="1"/>
    <xf numFmtId="0" fontId="0" fillId="0" borderId="0" xfId="0" applyAlignment="1"/>
    <xf numFmtId="2" fontId="1" fillId="0" borderId="0" xfId="0" applyNumberFormat="1" applyFont="1" applyAlignment="1"/>
    <xf numFmtId="2" fontId="0" fillId="0" borderId="0" xfId="0" applyNumberFormat="1" applyAlignment="1"/>
    <xf numFmtId="14" fontId="0" fillId="0" borderId="0" xfId="0" applyNumberFormat="1"/>
    <xf numFmtId="17" fontId="0" fillId="0" borderId="0" xfId="0" applyNumberFormat="1"/>
    <xf numFmtId="14" fontId="0" fillId="0" borderId="1" xfId="0" applyNumberFormat="1" applyBorder="1"/>
    <xf numFmtId="0" fontId="0" fillId="0" borderId="1" xfId="0" applyBorder="1" applyAlignment="1"/>
    <xf numFmtId="0" fontId="0" fillId="0" borderId="1" xfId="0" applyBorder="1"/>
    <xf numFmtId="0" fontId="1" fillId="0" borderId="0" xfId="0" applyFont="1"/>
    <xf numFmtId="14" fontId="0" fillId="0" borderId="0" xfId="0" applyNumberFormat="1" applyFont="1"/>
    <xf numFmtId="0" fontId="0" fillId="0" borderId="0" xfId="0" applyFont="1" applyAlignment="1"/>
    <xf numFmtId="0" fontId="0" fillId="0" borderId="0" xfId="0" applyFont="1"/>
    <xf numFmtId="43" fontId="0" fillId="0" borderId="0" xfId="1" applyFont="1"/>
    <xf numFmtId="43" fontId="0" fillId="0" borderId="0" xfId="1" applyNumberFormat="1" applyFont="1"/>
    <xf numFmtId="43" fontId="1" fillId="0" borderId="0" xfId="1" applyFont="1"/>
    <xf numFmtId="43" fontId="0" fillId="0" borderId="0" xfId="1" applyFont="1" applyBorder="1"/>
    <xf numFmtId="43" fontId="0" fillId="0" borderId="2" xfId="1" applyFont="1" applyFill="1" applyBorder="1"/>
    <xf numFmtId="43" fontId="0" fillId="0" borderId="2" xfId="1" applyFont="1" applyBorder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tabSelected="1" showRuler="0" view="pageLayout" topLeftCell="C38" zoomScale="75" zoomScaleNormal="100" zoomScalePageLayoutView="75" workbookViewId="0">
      <selection activeCell="G64" sqref="G64"/>
    </sheetView>
  </sheetViews>
  <sheetFormatPr baseColWidth="10" defaultRowHeight="15" x14ac:dyDescent="0.25"/>
  <cols>
    <col min="2" max="2" width="32.85546875" bestFit="1" customWidth="1"/>
    <col min="4" max="4" width="12.7109375" customWidth="1"/>
    <col min="5" max="5" width="15.42578125" customWidth="1"/>
    <col min="6" max="6" width="14.42578125" bestFit="1" customWidth="1"/>
    <col min="7" max="7" width="16.28515625" customWidth="1"/>
    <col min="8" max="10" width="11.5703125" bestFit="1" customWidth="1"/>
    <col min="11" max="11" width="17.5703125" bestFit="1" customWidth="1"/>
    <col min="12" max="12" width="11.42578125" customWidth="1"/>
    <col min="13" max="13" width="17.28515625" bestFit="1" customWidth="1"/>
    <col min="14" max="14" width="16.28515625" bestFit="1" customWidth="1"/>
    <col min="16" max="16" width="19.7109375" bestFit="1" customWidth="1"/>
    <col min="17" max="17" width="8" bestFit="1" customWidth="1"/>
    <col min="18" max="18" width="10.28515625" bestFit="1" customWidth="1"/>
  </cols>
  <sheetData>
    <row r="1" spans="1:18" x14ac:dyDescent="0.25">
      <c r="B1" t="s">
        <v>17</v>
      </c>
    </row>
    <row r="2" spans="1:18" s="2" customFormat="1" x14ac:dyDescent="0.25">
      <c r="A2" s="1" t="s">
        <v>0</v>
      </c>
      <c r="B2" s="1" t="s">
        <v>1</v>
      </c>
      <c r="C2" s="1" t="s">
        <v>2</v>
      </c>
      <c r="D2" s="1" t="s">
        <v>3</v>
      </c>
      <c r="F2" s="3" t="s">
        <v>4</v>
      </c>
      <c r="G2" s="3" t="s">
        <v>29</v>
      </c>
      <c r="H2" s="3" t="s">
        <v>5</v>
      </c>
      <c r="I2" s="4"/>
      <c r="J2" s="3" t="s">
        <v>6</v>
      </c>
      <c r="K2" s="3" t="s">
        <v>23</v>
      </c>
      <c r="L2" s="3"/>
      <c r="M2" s="3" t="s">
        <v>7</v>
      </c>
      <c r="N2" s="3" t="s">
        <v>8</v>
      </c>
      <c r="O2" s="3" t="s">
        <v>9</v>
      </c>
      <c r="P2" s="3" t="s">
        <v>10</v>
      </c>
      <c r="Q2" s="3" t="s">
        <v>11</v>
      </c>
      <c r="R2" s="3" t="s">
        <v>12</v>
      </c>
    </row>
    <row r="3" spans="1:18" x14ac:dyDescent="0.25">
      <c r="A3" s="2"/>
      <c r="B3" s="2"/>
      <c r="C3" s="2"/>
      <c r="D3" s="2" t="s">
        <v>13</v>
      </c>
      <c r="E3" s="4" t="s">
        <v>14</v>
      </c>
      <c r="F3" s="4" t="s">
        <v>14</v>
      </c>
      <c r="G3" s="4" t="s">
        <v>30</v>
      </c>
      <c r="H3" s="4" t="s">
        <v>13</v>
      </c>
      <c r="I3" s="4" t="s">
        <v>14</v>
      </c>
      <c r="J3" s="4" t="s">
        <v>14</v>
      </c>
      <c r="K3" s="4" t="s">
        <v>13</v>
      </c>
      <c r="L3" s="4" t="s">
        <v>14</v>
      </c>
      <c r="M3" s="4" t="s">
        <v>13</v>
      </c>
      <c r="N3" s="4" t="s">
        <v>15</v>
      </c>
      <c r="O3" s="4" t="s">
        <v>13</v>
      </c>
      <c r="P3" s="4" t="s">
        <v>15</v>
      </c>
      <c r="Q3" s="4" t="s">
        <v>13</v>
      </c>
      <c r="R3" s="4" t="s">
        <v>14</v>
      </c>
    </row>
    <row r="4" spans="1:18" x14ac:dyDescent="0.25">
      <c r="A4" s="5">
        <v>43469</v>
      </c>
      <c r="B4" t="s">
        <v>16</v>
      </c>
      <c r="C4">
        <v>1</v>
      </c>
      <c r="D4" s="15">
        <v>1054.97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>
        <v>1054.97</v>
      </c>
    </row>
    <row r="5" spans="1:18" x14ac:dyDescent="0.25">
      <c r="A5" s="5">
        <v>43472</v>
      </c>
      <c r="B5" s="6" t="s">
        <v>31</v>
      </c>
      <c r="C5">
        <v>2</v>
      </c>
      <c r="D5" s="15"/>
      <c r="E5" s="15">
        <v>44</v>
      </c>
      <c r="F5" s="15"/>
      <c r="G5" s="15"/>
      <c r="H5" s="15"/>
      <c r="I5" s="15"/>
      <c r="J5" s="15"/>
      <c r="K5" s="15"/>
      <c r="L5" s="15"/>
      <c r="M5" s="15"/>
      <c r="N5" s="15"/>
      <c r="O5" s="15"/>
      <c r="P5" s="15">
        <v>44</v>
      </c>
      <c r="Q5" s="15"/>
      <c r="R5" s="15"/>
    </row>
    <row r="6" spans="1:18" x14ac:dyDescent="0.25">
      <c r="A6" s="5">
        <v>43474</v>
      </c>
      <c r="B6" t="s">
        <v>18</v>
      </c>
      <c r="C6">
        <v>3</v>
      </c>
      <c r="D6" s="15"/>
      <c r="E6" s="15">
        <v>3000</v>
      </c>
      <c r="F6" s="15"/>
      <c r="G6" s="15"/>
      <c r="H6" s="15"/>
      <c r="I6" s="15"/>
      <c r="J6" s="15"/>
      <c r="K6" s="15"/>
      <c r="L6" s="15"/>
      <c r="M6" s="15">
        <v>3000</v>
      </c>
      <c r="N6" s="15"/>
      <c r="O6" s="15"/>
      <c r="P6" s="15"/>
      <c r="Q6" s="15"/>
      <c r="R6" s="15"/>
    </row>
    <row r="7" spans="1:18" x14ac:dyDescent="0.25">
      <c r="A7" s="5">
        <v>43474</v>
      </c>
      <c r="B7" t="s">
        <v>20</v>
      </c>
      <c r="C7">
        <v>3</v>
      </c>
      <c r="D7" s="15"/>
      <c r="E7" s="15">
        <v>3000</v>
      </c>
      <c r="F7" s="15"/>
      <c r="G7" s="15"/>
      <c r="H7" s="15"/>
      <c r="I7" s="15"/>
      <c r="J7" s="15"/>
      <c r="K7" s="15"/>
      <c r="L7" s="15"/>
      <c r="M7" s="15">
        <v>3000</v>
      </c>
      <c r="N7" s="15"/>
      <c r="O7" s="15"/>
      <c r="P7" s="15"/>
      <c r="Q7" s="15"/>
      <c r="R7" s="15"/>
    </row>
    <row r="8" spans="1:18" x14ac:dyDescent="0.25">
      <c r="A8" s="5">
        <v>43474</v>
      </c>
      <c r="B8" t="s">
        <v>19</v>
      </c>
      <c r="C8">
        <v>3</v>
      </c>
      <c r="D8" s="15"/>
      <c r="E8" s="15">
        <v>2100</v>
      </c>
      <c r="F8" s="15"/>
      <c r="G8" s="15"/>
      <c r="H8" s="15"/>
      <c r="I8" s="15"/>
      <c r="J8" s="15"/>
      <c r="K8" s="15"/>
      <c r="L8" s="15"/>
      <c r="M8" s="15">
        <v>2100</v>
      </c>
      <c r="N8" s="15"/>
      <c r="O8" s="15"/>
      <c r="P8" s="15"/>
      <c r="Q8" s="15"/>
      <c r="R8" s="15"/>
    </row>
    <row r="9" spans="1:18" x14ac:dyDescent="0.25">
      <c r="A9" s="5">
        <v>43474</v>
      </c>
      <c r="B9" t="s">
        <v>32</v>
      </c>
      <c r="C9">
        <v>3</v>
      </c>
      <c r="D9" s="15"/>
      <c r="E9" s="15">
        <v>1800</v>
      </c>
      <c r="F9" s="15"/>
      <c r="G9" s="15"/>
      <c r="H9" s="15"/>
      <c r="I9" s="15"/>
      <c r="J9" s="15"/>
      <c r="K9" s="15"/>
      <c r="L9" s="15"/>
      <c r="M9" s="15">
        <v>1800</v>
      </c>
      <c r="N9" s="15"/>
      <c r="O9" s="15"/>
      <c r="P9" s="15"/>
      <c r="Q9" s="15"/>
      <c r="R9" s="15"/>
    </row>
    <row r="10" spans="1:18" x14ac:dyDescent="0.25">
      <c r="A10" s="5">
        <v>43474</v>
      </c>
      <c r="B10" t="s">
        <v>33</v>
      </c>
      <c r="C10">
        <v>3</v>
      </c>
      <c r="D10" s="15"/>
      <c r="E10" s="15">
        <v>1800</v>
      </c>
      <c r="F10" s="15"/>
      <c r="G10" s="15"/>
      <c r="H10" s="15"/>
      <c r="I10" s="15"/>
      <c r="J10" s="15"/>
      <c r="K10" s="15"/>
      <c r="L10" s="15"/>
      <c r="M10" s="15">
        <v>1800</v>
      </c>
      <c r="N10" s="15"/>
      <c r="O10" s="15"/>
      <c r="P10" s="15"/>
      <c r="Q10" s="15"/>
      <c r="R10" s="15"/>
    </row>
    <row r="11" spans="1:18" x14ac:dyDescent="0.25">
      <c r="A11" s="5">
        <v>43474</v>
      </c>
      <c r="B11" t="s">
        <v>34</v>
      </c>
      <c r="C11">
        <v>3</v>
      </c>
      <c r="D11" s="15"/>
      <c r="E11" s="15">
        <v>1800</v>
      </c>
      <c r="F11" s="15"/>
      <c r="G11" s="15"/>
      <c r="H11" s="15"/>
      <c r="I11" s="15"/>
      <c r="J11" s="15"/>
      <c r="K11" s="15"/>
      <c r="L11" s="15"/>
      <c r="M11" s="15">
        <v>1800</v>
      </c>
      <c r="N11" s="15"/>
      <c r="O11" s="15"/>
      <c r="P11" s="15"/>
      <c r="Q11" s="15"/>
      <c r="R11" s="15"/>
    </row>
    <row r="12" spans="1:18" x14ac:dyDescent="0.25">
      <c r="A12" s="5">
        <v>43474</v>
      </c>
      <c r="B12" t="s">
        <v>35</v>
      </c>
      <c r="C12">
        <v>4</v>
      </c>
      <c r="D12" s="15"/>
      <c r="E12" s="15">
        <v>1650</v>
      </c>
      <c r="F12" s="15"/>
      <c r="G12" s="15"/>
      <c r="H12" s="15"/>
      <c r="I12" s="15"/>
      <c r="J12" s="15"/>
      <c r="K12" s="15"/>
      <c r="L12" s="15"/>
      <c r="M12" s="15"/>
      <c r="N12" s="15">
        <v>1650</v>
      </c>
      <c r="O12" s="15"/>
      <c r="P12" s="15"/>
      <c r="Q12" s="15"/>
      <c r="R12" s="15"/>
    </row>
    <row r="13" spans="1:18" x14ac:dyDescent="0.25">
      <c r="A13" s="5">
        <v>43475</v>
      </c>
      <c r="B13" t="s">
        <v>27</v>
      </c>
      <c r="C13">
        <v>3</v>
      </c>
      <c r="D13" s="15"/>
      <c r="E13" s="15">
        <v>2100</v>
      </c>
      <c r="F13" s="15"/>
      <c r="G13" s="15"/>
      <c r="H13" s="15"/>
      <c r="I13" s="15"/>
      <c r="J13" s="15"/>
      <c r="K13" s="15"/>
      <c r="L13" s="15"/>
      <c r="M13" s="15">
        <v>2100</v>
      </c>
      <c r="N13" s="15"/>
      <c r="O13" s="15"/>
      <c r="P13" s="15"/>
      <c r="Q13" s="15"/>
      <c r="R13" s="15"/>
    </row>
    <row r="14" spans="1:18" x14ac:dyDescent="0.25">
      <c r="A14" s="5">
        <v>43475</v>
      </c>
      <c r="B14" t="s">
        <v>21</v>
      </c>
      <c r="C14">
        <v>3</v>
      </c>
      <c r="D14" s="15"/>
      <c r="E14" s="15">
        <v>1200</v>
      </c>
      <c r="F14" s="15"/>
      <c r="G14" s="15"/>
      <c r="H14" s="15"/>
      <c r="I14" s="15"/>
      <c r="J14" s="15"/>
      <c r="K14" s="15"/>
      <c r="L14" s="15"/>
      <c r="M14" s="15">
        <v>1200</v>
      </c>
      <c r="N14" s="15"/>
      <c r="O14" s="15"/>
      <c r="P14" s="15"/>
      <c r="Q14" s="15"/>
      <c r="R14" s="15"/>
    </row>
    <row r="15" spans="1:18" x14ac:dyDescent="0.25">
      <c r="A15" s="5">
        <v>43475</v>
      </c>
      <c r="B15" t="s">
        <v>22</v>
      </c>
      <c r="C15">
        <v>3</v>
      </c>
      <c r="D15" s="15"/>
      <c r="E15" s="15">
        <v>900</v>
      </c>
      <c r="F15" s="15"/>
      <c r="G15" s="15"/>
      <c r="H15" s="15"/>
      <c r="I15" s="15"/>
      <c r="J15" s="15"/>
      <c r="K15" s="15"/>
      <c r="L15" s="15"/>
      <c r="M15" s="15">
        <v>900</v>
      </c>
      <c r="N15" s="15"/>
      <c r="O15" s="15"/>
      <c r="P15" s="15"/>
      <c r="Q15" s="15"/>
      <c r="R15" s="15"/>
    </row>
    <row r="16" spans="1:18" x14ac:dyDescent="0.25">
      <c r="A16" s="5">
        <v>43481</v>
      </c>
      <c r="B16" t="s">
        <v>28</v>
      </c>
      <c r="C16">
        <v>5</v>
      </c>
      <c r="D16" s="15">
        <v>2970</v>
      </c>
      <c r="E16" s="15"/>
      <c r="F16" s="15">
        <v>2970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</row>
    <row r="17" spans="1:18" x14ac:dyDescent="0.25">
      <c r="A17" s="5">
        <v>43500</v>
      </c>
      <c r="B17" t="s">
        <v>31</v>
      </c>
      <c r="C17">
        <v>6</v>
      </c>
      <c r="D17" s="15"/>
      <c r="E17" s="15">
        <v>75.5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>
        <v>75.5</v>
      </c>
      <c r="Q17" s="15"/>
      <c r="R17" s="15"/>
    </row>
    <row r="18" spans="1:18" x14ac:dyDescent="0.25">
      <c r="A18" s="5">
        <v>43525</v>
      </c>
      <c r="B18" t="s">
        <v>26</v>
      </c>
      <c r="C18">
        <v>7</v>
      </c>
      <c r="D18" s="15"/>
      <c r="E18" s="15">
        <v>6200</v>
      </c>
      <c r="F18" s="15"/>
      <c r="G18" s="15"/>
      <c r="H18" s="15"/>
      <c r="I18" s="15"/>
      <c r="J18" s="15"/>
      <c r="K18" s="15"/>
      <c r="L18" s="15"/>
      <c r="M18" s="15"/>
      <c r="N18" s="15">
        <v>6200</v>
      </c>
      <c r="O18" s="15"/>
      <c r="P18" s="15"/>
      <c r="Q18" s="15"/>
      <c r="R18" s="15"/>
    </row>
    <row r="19" spans="1:18" x14ac:dyDescent="0.25">
      <c r="A19" s="5">
        <v>43528</v>
      </c>
      <c r="B19" t="s">
        <v>31</v>
      </c>
      <c r="C19">
        <v>8</v>
      </c>
      <c r="D19" s="15"/>
      <c r="E19" s="15">
        <v>35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>
        <v>35</v>
      </c>
      <c r="Q19" s="15"/>
      <c r="R19" s="15"/>
    </row>
    <row r="20" spans="1:18" x14ac:dyDescent="0.25">
      <c r="A20" s="5">
        <v>43545</v>
      </c>
      <c r="B20" t="s">
        <v>36</v>
      </c>
      <c r="C20">
        <v>9</v>
      </c>
      <c r="D20" s="15"/>
      <c r="E20" s="15">
        <v>351.6</v>
      </c>
      <c r="F20" s="15"/>
      <c r="G20" s="15"/>
      <c r="H20" s="15">
        <v>351.6</v>
      </c>
      <c r="I20" s="15"/>
      <c r="J20" s="15"/>
      <c r="K20" s="15"/>
      <c r="L20" s="15"/>
      <c r="M20" s="15"/>
      <c r="N20" s="15"/>
      <c r="O20" s="15"/>
      <c r="P20" s="15"/>
      <c r="Q20" s="15"/>
      <c r="R20" s="15"/>
    </row>
    <row r="21" spans="1:18" x14ac:dyDescent="0.25">
      <c r="A21" s="5">
        <v>43563</v>
      </c>
      <c r="B21" t="s">
        <v>31</v>
      </c>
      <c r="C21">
        <v>10</v>
      </c>
      <c r="D21" s="15"/>
      <c r="E21" s="15">
        <v>39.5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>
        <v>39.5</v>
      </c>
      <c r="Q21" s="15"/>
      <c r="R21" s="15"/>
    </row>
    <row r="22" spans="1:18" x14ac:dyDescent="0.25">
      <c r="A22" s="5">
        <v>43565</v>
      </c>
      <c r="B22" t="s">
        <v>28</v>
      </c>
      <c r="C22">
        <v>11</v>
      </c>
      <c r="D22" s="15">
        <v>13068</v>
      </c>
      <c r="E22" s="15"/>
      <c r="F22" s="15">
        <v>13068</v>
      </c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</row>
    <row r="23" spans="1:18" x14ac:dyDescent="0.25">
      <c r="A23" s="5">
        <v>43565</v>
      </c>
      <c r="B23" t="s">
        <v>28</v>
      </c>
      <c r="C23">
        <v>11</v>
      </c>
      <c r="D23" s="15">
        <v>15000</v>
      </c>
      <c r="E23" s="15"/>
      <c r="F23" s="15">
        <v>15000</v>
      </c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</row>
    <row r="24" spans="1:18" x14ac:dyDescent="0.25">
      <c r="A24" s="5">
        <v>43565</v>
      </c>
      <c r="B24" t="s">
        <v>37</v>
      </c>
      <c r="C24">
        <v>12</v>
      </c>
      <c r="D24" s="15">
        <v>3000</v>
      </c>
      <c r="E24" s="15"/>
      <c r="F24" s="15"/>
      <c r="G24" s="15"/>
      <c r="H24" s="15"/>
      <c r="I24" s="15">
        <v>3000</v>
      </c>
      <c r="J24" s="15"/>
      <c r="K24" s="15"/>
      <c r="L24" s="15"/>
      <c r="M24" s="15"/>
      <c r="N24" s="15"/>
      <c r="O24" s="15"/>
      <c r="P24" s="15"/>
      <c r="Q24" s="15"/>
      <c r="R24" s="15"/>
    </row>
    <row r="25" spans="1:18" x14ac:dyDescent="0.25">
      <c r="A25" s="5">
        <v>43591</v>
      </c>
      <c r="B25" t="s">
        <v>31</v>
      </c>
      <c r="C25">
        <v>13</v>
      </c>
      <c r="D25" s="15"/>
      <c r="E25" s="15">
        <v>35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>
        <v>35</v>
      </c>
      <c r="Q25" s="15"/>
      <c r="R25" s="15"/>
    </row>
    <row r="26" spans="1:18" x14ac:dyDescent="0.25">
      <c r="A26" s="5">
        <v>43592</v>
      </c>
      <c r="B26" t="s">
        <v>38</v>
      </c>
      <c r="C26">
        <v>14</v>
      </c>
      <c r="D26" s="15"/>
      <c r="E26" s="15">
        <v>6575</v>
      </c>
      <c r="F26" s="15"/>
      <c r="G26" s="15"/>
      <c r="H26" s="15"/>
      <c r="I26" s="15"/>
      <c r="J26" s="15"/>
      <c r="K26" s="15">
        <v>6575</v>
      </c>
      <c r="L26" s="15"/>
      <c r="M26" s="15"/>
      <c r="N26" s="15"/>
      <c r="O26" s="15"/>
      <c r="P26" s="15"/>
      <c r="Q26" s="15"/>
      <c r="R26" s="15"/>
    </row>
    <row r="27" spans="1:18" x14ac:dyDescent="0.25">
      <c r="A27" s="5">
        <v>43592</v>
      </c>
      <c r="B27" t="s">
        <v>39</v>
      </c>
      <c r="C27">
        <v>15</v>
      </c>
      <c r="D27" s="15"/>
      <c r="E27" s="15">
        <v>400</v>
      </c>
      <c r="F27" s="15"/>
      <c r="G27" s="15"/>
      <c r="H27" s="15">
        <v>400</v>
      </c>
      <c r="I27" s="15"/>
      <c r="J27" s="15"/>
      <c r="K27" s="15"/>
      <c r="L27" s="15"/>
      <c r="M27" s="15"/>
      <c r="N27" s="15"/>
      <c r="O27" s="15"/>
      <c r="P27" s="15"/>
      <c r="Q27" s="15"/>
      <c r="R27" s="15"/>
    </row>
    <row r="28" spans="1:18" x14ac:dyDescent="0.25">
      <c r="A28" s="5">
        <v>43592</v>
      </c>
      <c r="B28" t="s">
        <v>38</v>
      </c>
      <c r="C28">
        <v>16</v>
      </c>
      <c r="D28" s="15"/>
      <c r="E28" s="15">
        <v>219</v>
      </c>
      <c r="F28" s="15"/>
      <c r="G28" s="15"/>
      <c r="H28" s="15"/>
      <c r="I28" s="15"/>
      <c r="J28" s="15"/>
      <c r="K28" s="15">
        <v>219</v>
      </c>
      <c r="L28" s="15"/>
      <c r="M28" s="15"/>
      <c r="N28" s="15"/>
      <c r="O28" s="15"/>
      <c r="P28" s="15"/>
      <c r="Q28" s="15"/>
      <c r="R28" s="15"/>
    </row>
    <row r="29" spans="1:18" x14ac:dyDescent="0.25">
      <c r="A29" s="5">
        <v>43593</v>
      </c>
      <c r="B29" t="s">
        <v>16</v>
      </c>
      <c r="C29">
        <v>17</v>
      </c>
      <c r="D29" s="15">
        <v>935.43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>
        <v>935.43</v>
      </c>
    </row>
    <row r="30" spans="1:18" x14ac:dyDescent="0.25">
      <c r="A30" s="5">
        <v>43619</v>
      </c>
      <c r="B30" t="s">
        <v>40</v>
      </c>
      <c r="C30">
        <v>18</v>
      </c>
      <c r="D30" s="15"/>
      <c r="E30" s="15">
        <v>1962</v>
      </c>
      <c r="F30" s="15"/>
      <c r="G30" s="15"/>
      <c r="H30" s="15"/>
      <c r="I30" s="15"/>
      <c r="J30" s="15"/>
      <c r="K30" s="15"/>
      <c r="L30" s="15"/>
      <c r="M30" s="15"/>
      <c r="N30" s="15">
        <v>1962</v>
      </c>
      <c r="O30" s="15"/>
      <c r="P30" s="15"/>
      <c r="Q30" s="15"/>
      <c r="R30" s="15"/>
    </row>
    <row r="31" spans="1:18" x14ac:dyDescent="0.25">
      <c r="A31" s="5">
        <v>43619</v>
      </c>
      <c r="B31" t="s">
        <v>31</v>
      </c>
      <c r="C31">
        <v>19</v>
      </c>
      <c r="D31" s="15"/>
      <c r="E31" s="15">
        <v>48.5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>
        <v>48.5</v>
      </c>
      <c r="Q31" s="15"/>
      <c r="R31" s="15"/>
    </row>
    <row r="32" spans="1:18" x14ac:dyDescent="0.25">
      <c r="A32" s="5">
        <v>43636</v>
      </c>
      <c r="B32" t="s">
        <v>41</v>
      </c>
      <c r="C32">
        <v>20</v>
      </c>
      <c r="D32" s="15"/>
      <c r="E32" s="15">
        <v>2500</v>
      </c>
      <c r="F32" s="15"/>
      <c r="G32" s="15"/>
      <c r="H32" s="15"/>
      <c r="I32" s="15"/>
      <c r="J32" s="15"/>
      <c r="K32" s="15"/>
      <c r="L32" s="15"/>
      <c r="M32" s="15"/>
      <c r="N32" s="15">
        <v>2500</v>
      </c>
      <c r="O32" s="15"/>
      <c r="P32" s="15"/>
      <c r="Q32" s="15"/>
      <c r="R32" s="15"/>
    </row>
    <row r="33" spans="1:18" x14ac:dyDescent="0.25">
      <c r="A33" s="5">
        <v>43642</v>
      </c>
      <c r="B33" t="s">
        <v>38</v>
      </c>
      <c r="C33">
        <v>21</v>
      </c>
      <c r="D33" s="15"/>
      <c r="E33" s="15">
        <v>1000</v>
      </c>
      <c r="F33" s="15"/>
      <c r="G33" s="15"/>
      <c r="H33" s="15"/>
      <c r="I33" s="15"/>
      <c r="J33" s="15"/>
      <c r="K33" s="15">
        <v>1000</v>
      </c>
      <c r="L33" s="15"/>
      <c r="M33" s="15"/>
      <c r="N33" s="15"/>
      <c r="O33" s="15"/>
      <c r="P33" s="15"/>
      <c r="Q33" s="15"/>
      <c r="R33" s="15"/>
    </row>
    <row r="34" spans="1:18" x14ac:dyDescent="0.25">
      <c r="A34" s="5">
        <v>43654</v>
      </c>
      <c r="B34" t="s">
        <v>31</v>
      </c>
      <c r="C34">
        <v>22</v>
      </c>
      <c r="D34" s="15"/>
      <c r="E34" s="15">
        <v>39.5</v>
      </c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>
        <v>39.5</v>
      </c>
      <c r="Q34" s="15"/>
      <c r="R34" s="15"/>
    </row>
    <row r="35" spans="1:18" x14ac:dyDescent="0.25">
      <c r="A35" s="5">
        <v>43672</v>
      </c>
      <c r="B35" t="s">
        <v>42</v>
      </c>
      <c r="C35">
        <v>23</v>
      </c>
      <c r="D35" s="15"/>
      <c r="E35" s="15">
        <v>325</v>
      </c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>
        <v>325</v>
      </c>
      <c r="Q35" s="15"/>
      <c r="R35" s="15"/>
    </row>
    <row r="36" spans="1:18" x14ac:dyDescent="0.25">
      <c r="A36" s="5">
        <v>43682</v>
      </c>
      <c r="B36" t="s">
        <v>43</v>
      </c>
      <c r="C36">
        <v>24</v>
      </c>
      <c r="D36" s="15"/>
      <c r="E36" s="15">
        <v>35</v>
      </c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>
        <v>35</v>
      </c>
      <c r="Q36" s="15"/>
      <c r="R36" s="15"/>
    </row>
    <row r="37" spans="1:18" x14ac:dyDescent="0.25">
      <c r="A37" s="5">
        <v>43692</v>
      </c>
      <c r="B37" t="s">
        <v>28</v>
      </c>
      <c r="C37">
        <v>25</v>
      </c>
      <c r="D37" s="15">
        <v>15000</v>
      </c>
      <c r="E37" s="15"/>
      <c r="F37" s="15">
        <v>15000</v>
      </c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</row>
    <row r="38" spans="1:18" x14ac:dyDescent="0.25">
      <c r="A38" s="5">
        <v>43703</v>
      </c>
      <c r="B38" t="s">
        <v>44</v>
      </c>
      <c r="C38">
        <v>26</v>
      </c>
      <c r="D38" s="15"/>
      <c r="E38" s="15">
        <v>1326</v>
      </c>
      <c r="F38" s="15"/>
      <c r="G38" s="15"/>
      <c r="H38" s="15"/>
      <c r="I38" s="15"/>
      <c r="J38" s="15"/>
      <c r="K38" s="15"/>
      <c r="L38" s="15"/>
      <c r="M38" s="15"/>
      <c r="N38" s="15">
        <v>1326</v>
      </c>
      <c r="O38" s="15"/>
      <c r="P38" s="15"/>
      <c r="Q38" s="15"/>
      <c r="R38" s="15"/>
    </row>
    <row r="39" spans="1:18" x14ac:dyDescent="0.25">
      <c r="A39" s="5">
        <v>43712</v>
      </c>
      <c r="B39" t="s">
        <v>16</v>
      </c>
      <c r="C39">
        <v>27</v>
      </c>
      <c r="D39" s="15">
        <v>1058.54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>
        <v>1058.54</v>
      </c>
    </row>
    <row r="40" spans="1:18" x14ac:dyDescent="0.25">
      <c r="A40" s="5">
        <v>43717</v>
      </c>
      <c r="B40" t="s">
        <v>43</v>
      </c>
      <c r="C40">
        <v>28</v>
      </c>
      <c r="D40" s="15"/>
      <c r="E40" s="15">
        <v>35</v>
      </c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>
        <v>35</v>
      </c>
      <c r="Q40" s="15"/>
      <c r="R40" s="15"/>
    </row>
    <row r="41" spans="1:18" x14ac:dyDescent="0.25">
      <c r="A41" s="5">
        <v>43738</v>
      </c>
      <c r="B41" t="s">
        <v>45</v>
      </c>
      <c r="C41">
        <v>29</v>
      </c>
      <c r="D41" s="15"/>
      <c r="E41" s="15">
        <v>7390</v>
      </c>
      <c r="F41" s="15"/>
      <c r="G41" s="15"/>
      <c r="H41" s="15"/>
      <c r="I41" s="15"/>
      <c r="J41" s="15"/>
      <c r="K41" s="15">
        <v>7390</v>
      </c>
      <c r="L41" s="15"/>
      <c r="M41" s="15"/>
      <c r="N41" s="15"/>
      <c r="O41" s="15"/>
      <c r="P41" s="15"/>
      <c r="Q41" s="15"/>
      <c r="R41" s="15"/>
    </row>
    <row r="42" spans="1:18" x14ac:dyDescent="0.25">
      <c r="A42" s="5">
        <v>43738</v>
      </c>
      <c r="B42" t="s">
        <v>44</v>
      </c>
      <c r="C42">
        <v>30</v>
      </c>
      <c r="D42" s="15"/>
      <c r="E42" s="15">
        <v>986.07</v>
      </c>
      <c r="F42" s="15"/>
      <c r="G42" s="15"/>
      <c r="H42" s="15"/>
      <c r="I42" s="15"/>
      <c r="J42" s="15"/>
      <c r="K42" s="15"/>
      <c r="L42" s="15"/>
      <c r="M42" s="15"/>
      <c r="N42" s="15">
        <v>986.07</v>
      </c>
      <c r="O42" s="15"/>
      <c r="P42" s="15"/>
      <c r="Q42" s="15"/>
      <c r="R42" s="15"/>
    </row>
    <row r="43" spans="1:18" x14ac:dyDescent="0.25">
      <c r="A43" s="5">
        <v>43745</v>
      </c>
      <c r="B43" t="s">
        <v>46</v>
      </c>
      <c r="C43">
        <v>31</v>
      </c>
      <c r="D43" s="15"/>
      <c r="E43" s="15">
        <v>1386.25</v>
      </c>
      <c r="F43" s="15"/>
      <c r="G43" s="15"/>
      <c r="H43" s="15"/>
      <c r="I43" s="15"/>
      <c r="J43" s="15"/>
      <c r="K43" s="15"/>
      <c r="L43" s="15"/>
      <c r="M43" s="15"/>
      <c r="N43" s="15">
        <v>1386.25</v>
      </c>
      <c r="O43" s="15"/>
      <c r="P43" s="15"/>
      <c r="Q43" s="15"/>
      <c r="R43" s="15"/>
    </row>
    <row r="44" spans="1:18" x14ac:dyDescent="0.25">
      <c r="A44" s="5">
        <v>43745</v>
      </c>
      <c r="B44" t="s">
        <v>31</v>
      </c>
      <c r="C44">
        <v>32</v>
      </c>
      <c r="D44" s="15"/>
      <c r="E44" s="15">
        <v>42</v>
      </c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>
        <v>42</v>
      </c>
      <c r="Q44" s="15"/>
      <c r="R44" s="15"/>
    </row>
    <row r="45" spans="1:18" x14ac:dyDescent="0.25">
      <c r="A45" s="5">
        <v>43768</v>
      </c>
      <c r="B45" t="s">
        <v>28</v>
      </c>
      <c r="C45">
        <v>33</v>
      </c>
      <c r="D45" s="15">
        <v>15000</v>
      </c>
      <c r="E45" s="15"/>
      <c r="F45" s="15">
        <v>15000</v>
      </c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</row>
    <row r="46" spans="1:18" x14ac:dyDescent="0.25">
      <c r="A46" s="5">
        <v>43773</v>
      </c>
      <c r="B46" t="s">
        <v>31</v>
      </c>
      <c r="C46">
        <v>34</v>
      </c>
      <c r="D46" s="15"/>
      <c r="E46" s="15">
        <v>37.5</v>
      </c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>
        <v>37.5</v>
      </c>
      <c r="Q46" s="15"/>
      <c r="R46" s="15"/>
    </row>
    <row r="47" spans="1:18" x14ac:dyDescent="0.25">
      <c r="A47" s="5">
        <v>43808</v>
      </c>
      <c r="B47" t="s">
        <v>47</v>
      </c>
      <c r="C47">
        <v>35</v>
      </c>
      <c r="D47" s="15"/>
      <c r="E47" s="15">
        <v>798.38</v>
      </c>
      <c r="F47" s="15"/>
      <c r="G47" s="15"/>
      <c r="H47" s="15"/>
      <c r="I47" s="15"/>
      <c r="J47" s="15"/>
      <c r="K47" s="15"/>
      <c r="L47" s="15"/>
      <c r="M47" s="15"/>
      <c r="N47" s="15">
        <v>798.38</v>
      </c>
      <c r="O47" s="15"/>
      <c r="P47" s="15"/>
      <c r="Q47" s="15"/>
      <c r="R47" s="15"/>
    </row>
    <row r="48" spans="1:18" x14ac:dyDescent="0.25">
      <c r="A48" s="5">
        <v>43808</v>
      </c>
      <c r="B48" t="s">
        <v>48</v>
      </c>
      <c r="C48">
        <v>36</v>
      </c>
      <c r="D48" s="15"/>
      <c r="E48" s="15">
        <v>729</v>
      </c>
      <c r="F48" s="15"/>
      <c r="G48" s="15"/>
      <c r="H48" s="15"/>
      <c r="I48" s="15"/>
      <c r="J48" s="15"/>
      <c r="K48" s="15"/>
      <c r="L48" s="15"/>
      <c r="M48" s="15"/>
      <c r="N48" s="15">
        <v>729</v>
      </c>
      <c r="O48" s="15"/>
      <c r="P48" s="15"/>
      <c r="Q48" s="15"/>
      <c r="R48" s="15"/>
    </row>
    <row r="49" spans="1:18" x14ac:dyDescent="0.25">
      <c r="A49" s="5">
        <v>43808</v>
      </c>
      <c r="B49" t="s">
        <v>48</v>
      </c>
      <c r="C49">
        <v>37</v>
      </c>
      <c r="D49" s="15"/>
      <c r="E49" s="15">
        <v>729</v>
      </c>
      <c r="F49" s="15"/>
      <c r="G49" s="15"/>
      <c r="H49" s="15"/>
      <c r="I49" s="15"/>
      <c r="J49" s="15"/>
      <c r="K49" s="15"/>
      <c r="L49" s="15"/>
      <c r="M49" s="15"/>
      <c r="N49" s="15">
        <v>729</v>
      </c>
      <c r="O49" s="15"/>
      <c r="P49" s="15"/>
      <c r="Q49" s="15"/>
      <c r="R49" s="15"/>
    </row>
    <row r="50" spans="1:18" x14ac:dyDescent="0.25">
      <c r="A50" s="5">
        <v>43808</v>
      </c>
      <c r="B50" t="s">
        <v>48</v>
      </c>
      <c r="C50">
        <v>38</v>
      </c>
      <c r="D50" s="15"/>
      <c r="E50" s="15">
        <v>729</v>
      </c>
      <c r="F50" s="15"/>
      <c r="G50" s="15"/>
      <c r="H50" s="15"/>
      <c r="I50" s="15"/>
      <c r="J50" s="15"/>
      <c r="K50" s="15"/>
      <c r="L50" s="15"/>
      <c r="M50" s="15"/>
      <c r="N50" s="15">
        <v>729</v>
      </c>
      <c r="O50" s="15"/>
      <c r="P50" s="15"/>
      <c r="Q50" s="15"/>
      <c r="R50" s="15"/>
    </row>
    <row r="51" spans="1:18" x14ac:dyDescent="0.25">
      <c r="A51" s="11">
        <v>43808</v>
      </c>
      <c r="B51" s="12" t="s">
        <v>49</v>
      </c>
      <c r="C51" s="13">
        <v>39</v>
      </c>
      <c r="D51" s="15"/>
      <c r="E51" s="15">
        <v>301.2</v>
      </c>
      <c r="F51" s="15"/>
      <c r="G51" s="15"/>
      <c r="H51" s="15">
        <v>301.2</v>
      </c>
      <c r="I51" s="15"/>
      <c r="J51" s="15"/>
      <c r="K51" s="15"/>
      <c r="L51" s="15"/>
      <c r="M51" s="15"/>
      <c r="N51" s="15"/>
      <c r="O51" s="15"/>
      <c r="P51" s="15"/>
      <c r="Q51" s="15"/>
      <c r="R51" s="15"/>
    </row>
    <row r="52" spans="1:18" x14ac:dyDescent="0.25">
      <c r="A52" s="11">
        <v>43808</v>
      </c>
      <c r="B52" s="12" t="s">
        <v>50</v>
      </c>
      <c r="C52" s="13">
        <v>40</v>
      </c>
      <c r="D52" s="15"/>
      <c r="E52" s="15">
        <v>258.29000000000002</v>
      </c>
      <c r="F52" s="15"/>
      <c r="G52" s="15"/>
      <c r="H52" s="15"/>
      <c r="I52" s="15"/>
      <c r="J52" s="15"/>
      <c r="K52" s="15"/>
      <c r="L52" s="15"/>
      <c r="M52" s="15"/>
      <c r="N52" s="15">
        <v>258.29000000000002</v>
      </c>
      <c r="O52" s="15"/>
      <c r="P52" s="15"/>
      <c r="Q52" s="15"/>
      <c r="R52" s="15"/>
    </row>
    <row r="53" spans="1:18" x14ac:dyDescent="0.25">
      <c r="A53" s="11">
        <v>43808</v>
      </c>
      <c r="B53" s="12" t="s">
        <v>31</v>
      </c>
      <c r="C53" s="13">
        <v>41</v>
      </c>
      <c r="D53" s="15"/>
      <c r="E53" s="15">
        <v>35</v>
      </c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>
        <v>35</v>
      </c>
      <c r="Q53" s="15"/>
      <c r="R53" s="15"/>
    </row>
    <row r="54" spans="1:18" x14ac:dyDescent="0.25">
      <c r="A54" s="11">
        <v>43810</v>
      </c>
      <c r="B54" s="12" t="s">
        <v>51</v>
      </c>
      <c r="C54" s="13">
        <v>42</v>
      </c>
      <c r="D54" s="15"/>
      <c r="E54" s="15">
        <v>3200</v>
      </c>
      <c r="F54" s="15"/>
      <c r="G54" s="15"/>
      <c r="H54" s="15"/>
      <c r="I54" s="15"/>
      <c r="J54" s="15"/>
      <c r="K54" s="15"/>
      <c r="L54" s="15"/>
      <c r="M54" s="15"/>
      <c r="N54" s="15">
        <v>3200</v>
      </c>
      <c r="O54" s="15"/>
      <c r="P54" s="15"/>
      <c r="Q54" s="15"/>
      <c r="R54" s="15"/>
    </row>
    <row r="55" spans="1:18" x14ac:dyDescent="0.25">
      <c r="A55" s="11">
        <v>43830</v>
      </c>
      <c r="B55" s="12" t="s">
        <v>52</v>
      </c>
      <c r="C55" s="13">
        <v>43</v>
      </c>
      <c r="D55" s="15">
        <v>60</v>
      </c>
      <c r="E55" s="15"/>
      <c r="F55" s="15"/>
      <c r="G55" s="15"/>
      <c r="H55" s="15"/>
      <c r="I55" s="15"/>
      <c r="J55" s="15">
        <v>60</v>
      </c>
      <c r="K55" s="15"/>
      <c r="L55" s="15"/>
      <c r="M55" s="15"/>
      <c r="N55" s="15"/>
      <c r="O55" s="15"/>
      <c r="P55" s="15"/>
      <c r="Q55" s="15"/>
      <c r="R55" s="15"/>
    </row>
    <row r="56" spans="1:18" x14ac:dyDescent="0.25">
      <c r="A56" s="11"/>
      <c r="B56" s="12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</row>
    <row r="57" spans="1:18" s="9" customFormat="1" x14ac:dyDescent="0.25">
      <c r="A57" s="7"/>
      <c r="B57" s="8"/>
    </row>
    <row r="58" spans="1:18" x14ac:dyDescent="0.25">
      <c r="B58" s="10" t="s">
        <v>24</v>
      </c>
      <c r="D58" s="16">
        <f t="shared" ref="D58:R58" si="0">SUM(D4:D57)</f>
        <v>67146.94</v>
      </c>
      <c r="E58" s="16">
        <f t="shared" si="0"/>
        <v>57217.289999999994</v>
      </c>
      <c r="F58" s="16">
        <f t="shared" si="0"/>
        <v>61038</v>
      </c>
      <c r="G58" s="16">
        <f t="shared" si="0"/>
        <v>0</v>
      </c>
      <c r="H58" s="16">
        <f t="shared" si="0"/>
        <v>1052.8</v>
      </c>
      <c r="I58" s="16">
        <f t="shared" si="0"/>
        <v>3000</v>
      </c>
      <c r="J58" s="16">
        <f t="shared" si="0"/>
        <v>60</v>
      </c>
      <c r="K58" s="16">
        <f t="shared" si="0"/>
        <v>15184</v>
      </c>
      <c r="L58" s="16">
        <f t="shared" si="0"/>
        <v>0</v>
      </c>
      <c r="M58" s="16">
        <f t="shared" si="0"/>
        <v>17700</v>
      </c>
      <c r="N58" s="16">
        <f t="shared" si="0"/>
        <v>22453.99</v>
      </c>
      <c r="O58" s="16">
        <f t="shared" si="0"/>
        <v>0</v>
      </c>
      <c r="P58" s="16">
        <f t="shared" si="0"/>
        <v>826.5</v>
      </c>
      <c r="Q58" s="16">
        <f t="shared" si="0"/>
        <v>0</v>
      </c>
      <c r="R58" s="16">
        <f t="shared" si="0"/>
        <v>3048.94</v>
      </c>
    </row>
    <row r="59" spans="1:18" x14ac:dyDescent="0.25">
      <c r="B59" s="10" t="s">
        <v>53</v>
      </c>
      <c r="D59" s="16">
        <v>119754.32</v>
      </c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</row>
    <row r="60" spans="1:18" x14ac:dyDescent="0.25"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</row>
    <row r="61" spans="1:18" x14ac:dyDescent="0.25">
      <c r="B61" s="10" t="s">
        <v>25</v>
      </c>
      <c r="D61" s="17"/>
      <c r="E61" s="14">
        <f>D64</f>
        <v>129683.97</v>
      </c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</row>
    <row r="62" spans="1:18" x14ac:dyDescent="0.25">
      <c r="D62" s="18">
        <f>SUM(D58:D59)</f>
        <v>186901.26</v>
      </c>
      <c r="E62" s="19">
        <f>SUM(E58:E61)</f>
        <v>186901.26</v>
      </c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</row>
    <row r="63" spans="1:18" x14ac:dyDescent="0.25"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</row>
    <row r="64" spans="1:18" x14ac:dyDescent="0.25">
      <c r="B64" s="10" t="s">
        <v>54</v>
      </c>
      <c r="D64" s="16">
        <v>129683.97</v>
      </c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</row>
    <row r="65" spans="4:18" x14ac:dyDescent="0.25"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</row>
    <row r="66" spans="4:18" x14ac:dyDescent="0.25"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</row>
  </sheetData>
  <printOptions gridLines="1"/>
  <pageMargins left="0.7" right="0.7" top="0.75" bottom="0.75" header="0.3" footer="0.3"/>
  <pageSetup paperSize="8" scale="73" orientation="landscape" r:id="rId1"/>
  <headerFooter>
    <oddHeader>&amp;C&amp;"-,Fet"Norsk Fosterhjemsforening Telemark
2018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 Christin Lindgren</dc:creator>
  <cp:lastModifiedBy>Hilde Granli</cp:lastModifiedBy>
  <cp:lastPrinted>2019-02-21T13:47:47Z</cp:lastPrinted>
  <dcterms:created xsi:type="dcterms:W3CDTF">2016-01-11T20:13:28Z</dcterms:created>
  <dcterms:modified xsi:type="dcterms:W3CDTF">2020-02-05T16:38:45Z</dcterms:modified>
</cp:coreProperties>
</file>